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0" windowWidth="19440" windowHeight="12015"/>
  </bookViews>
  <sheets>
    <sheet name="2015B" sheetId="1" r:id="rId1"/>
  </sheets>
  <definedNames>
    <definedName name="_xlnm.Print_Area" localSheetId="0">'2015B'!$A$1:$G$21</definedName>
  </definedNames>
  <calcPr calcId="145621"/>
</workbook>
</file>

<file path=xl/calcChain.xml><?xml version="1.0" encoding="utf-8"?>
<calcChain xmlns="http://schemas.openxmlformats.org/spreadsheetml/2006/main">
  <c r="G19" i="1" l="1"/>
  <c r="G15" i="1"/>
  <c r="F20" i="1" l="1"/>
  <c r="E20" i="1"/>
  <c r="D20" i="1"/>
  <c r="C20" i="1"/>
  <c r="B20" i="1"/>
  <c r="G6" i="1"/>
  <c r="G7" i="1"/>
  <c r="G8" i="1"/>
  <c r="G9" i="1"/>
  <c r="G10" i="1"/>
  <c r="G11" i="1"/>
  <c r="G12" i="1"/>
  <c r="G13" i="1"/>
  <c r="G14" i="1"/>
  <c r="G16" i="1"/>
  <c r="G5" i="1"/>
  <c r="C17" i="1" l="1"/>
  <c r="D17" i="1"/>
  <c r="E17" i="1"/>
  <c r="F17" i="1"/>
  <c r="B17" i="1"/>
  <c r="D21" i="1"/>
  <c r="B21" i="1" l="1"/>
  <c r="F21" i="1"/>
  <c r="E21" i="1"/>
  <c r="G17" i="1"/>
  <c r="G20" i="1"/>
  <c r="C21" i="1"/>
  <c r="G21" i="1" l="1"/>
</calcChain>
</file>

<file path=xl/sharedStrings.xml><?xml version="1.0" encoding="utf-8"?>
<sst xmlns="http://schemas.openxmlformats.org/spreadsheetml/2006/main" count="25" uniqueCount="25">
  <si>
    <t>CENTRO UNIVERSITARIO DEL SUR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</si>
  <si>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</si>
  <si>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</si>
  <si>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</si>
  <si>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</si>
  <si>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</si>
  <si>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</si>
  <si>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</si>
  <si>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ENFERMERIA</t>
  </si>
  <si>
    <t>MEDICO CIRUJANO Y PARTERO</t>
  </si>
  <si>
    <t>LICENCIATURA EN MEDICINA VETERINARIA Y ZOOTECNIA</t>
  </si>
  <si>
    <t>LICENCIATURA EN NEGOCIOS INTERNACIONALES</t>
  </si>
  <si>
    <t>LICENCIATURA EN NUTRICION</t>
  </si>
  <si>
    <t>ABOGADO</t>
  </si>
  <si>
    <t>LICENCIATURA EN PERIODISMO</t>
  </si>
  <si>
    <t>LICENCIATURA EN AGRONEGOCIOS</t>
  </si>
  <si>
    <t>LICENCIATURA EN DESARROLLO TURISTICO SUSTENTABLE</t>
  </si>
  <si>
    <t>LICENCIATURA EN SEGURIDAD LABORAL PROTECCION CIVIL Y EMERGENCIAS</t>
  </si>
  <si>
    <t>TOTAL LICENCIATURA</t>
  </si>
  <si>
    <t>TOTAL TECNICO</t>
  </si>
  <si>
    <t>TOTAL SUR</t>
  </si>
  <si>
    <t>LICENCIATURA EN INGENIERIA EN TELEMATICA</t>
  </si>
  <si>
    <t>CARRERA EN ENFERMERIA</t>
  </si>
  <si>
    <t xml:space="preserve">LICENCIATURA EN PSICOLOGIA </t>
  </si>
  <si>
    <t>DEMANDA POR CARRERA, NIVEL Y CENTRO CAL. 2015"B"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</si>
</sst>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8"/>
      <name val="Arial"/>
      <family val="2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center" wrapText="1"/>
    </xf>
    <xf numFmtId="10" fontId="2" fillId="0" borderId="0" xfId="0" applyNumberFormat="1" applyFont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/>
    <xf numFmtId="3" fontId="6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tabSelected="1" workbookViewId="0">
      <selection sqref="A1:G1"/>
    </sheetView>
  </sheetViews>
  <sheetFormatPr baseColWidth="10" defaultRowHeight="15" x14ac:dyDescent="0.25"/>
  <cols>
    <col min="1" max="1" width="68.28515625" bestFit="1" customWidth="1"/>
    <col min="2" max="7" width="13.7109375" customWidth="1"/>
  </cols>
  <sheetData>
    <row r="1" spans="1:7" ht="26.25" x14ac:dyDescent="0.25">
      <c r="A1" s="15" t="s">
        <v>24</v>
      </c>
      <c r="B1" s="15"/>
      <c r="C1" s="15"/>
      <c r="D1" s="15"/>
      <c r="E1" s="15"/>
      <c r="F1" s="15"/>
      <c r="G1" s="15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6" t="s">
        <v>0</v>
      </c>
      <c r="B3" s="16"/>
      <c r="C3" s="16"/>
      <c r="D3" s="16"/>
      <c r="E3" s="16"/>
      <c r="F3" s="16"/>
      <c r="G3" s="16"/>
    </row>
    <row r="4" spans="1:7" ht="31.5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</row>
    <row r="5" spans="1:7" x14ac:dyDescent="0.25">
      <c r="A5" s="6" t="s">
        <v>13</v>
      </c>
      <c r="B5" s="7">
        <v>181</v>
      </c>
      <c r="C5" s="7">
        <v>90</v>
      </c>
      <c r="D5" s="7">
        <v>91</v>
      </c>
      <c r="E5" s="7">
        <v>90</v>
      </c>
      <c r="F5" s="7">
        <v>0</v>
      </c>
      <c r="G5" s="8">
        <f>$C5/$B5</f>
        <v>0.49723756906077349</v>
      </c>
    </row>
    <row r="6" spans="1:7" x14ac:dyDescent="0.25">
      <c r="A6" s="6" t="s">
        <v>15</v>
      </c>
      <c r="B6" s="7">
        <v>117</v>
      </c>
      <c r="C6" s="7">
        <v>60</v>
      </c>
      <c r="D6" s="7">
        <v>57</v>
      </c>
      <c r="E6" s="7">
        <v>60</v>
      </c>
      <c r="F6" s="7">
        <v>0</v>
      </c>
      <c r="G6" s="8">
        <f t="shared" ref="G6:G16" si="0">$C6/$B6</f>
        <v>0.51282051282051277</v>
      </c>
    </row>
    <row r="7" spans="1:7" x14ac:dyDescent="0.25">
      <c r="A7" s="6" t="s">
        <v>16</v>
      </c>
      <c r="B7" s="7">
        <v>58</v>
      </c>
      <c r="C7" s="7">
        <v>45</v>
      </c>
      <c r="D7" s="7">
        <v>13</v>
      </c>
      <c r="E7" s="7">
        <v>45</v>
      </c>
      <c r="F7" s="7">
        <v>0</v>
      </c>
      <c r="G7" s="8">
        <f t="shared" si="0"/>
        <v>0.77586206896551724</v>
      </c>
    </row>
    <row r="8" spans="1:7" x14ac:dyDescent="0.25">
      <c r="A8" s="6" t="s">
        <v>8</v>
      </c>
      <c r="B8" s="7">
        <v>327</v>
      </c>
      <c r="C8" s="7">
        <v>90</v>
      </c>
      <c r="D8" s="7">
        <v>237</v>
      </c>
      <c r="E8" s="7">
        <v>90</v>
      </c>
      <c r="F8" s="7">
        <v>0</v>
      </c>
      <c r="G8" s="8">
        <f t="shared" si="0"/>
        <v>0.27522935779816515</v>
      </c>
    </row>
    <row r="9" spans="1:7" x14ac:dyDescent="0.25">
      <c r="A9" s="6" t="s">
        <v>21</v>
      </c>
      <c r="B9" s="7">
        <v>41</v>
      </c>
      <c r="C9" s="7">
        <v>41</v>
      </c>
      <c r="D9" s="7">
        <v>0</v>
      </c>
      <c r="E9" s="7">
        <v>45</v>
      </c>
      <c r="F9" s="7">
        <v>102</v>
      </c>
      <c r="G9" s="8">
        <f t="shared" si="0"/>
        <v>1</v>
      </c>
    </row>
    <row r="10" spans="1:7" x14ac:dyDescent="0.25">
      <c r="A10" s="6" t="s">
        <v>10</v>
      </c>
      <c r="B10" s="7">
        <v>211</v>
      </c>
      <c r="C10" s="7">
        <v>90</v>
      </c>
      <c r="D10" s="7">
        <v>121</v>
      </c>
      <c r="E10" s="7">
        <v>90</v>
      </c>
      <c r="F10" s="7">
        <v>0</v>
      </c>
      <c r="G10" s="8">
        <f t="shared" si="0"/>
        <v>0.42654028436018959</v>
      </c>
    </row>
    <row r="11" spans="1:7" x14ac:dyDescent="0.25">
      <c r="A11" s="6" t="s">
        <v>11</v>
      </c>
      <c r="B11" s="7">
        <v>214</v>
      </c>
      <c r="C11" s="7">
        <v>90</v>
      </c>
      <c r="D11" s="7">
        <v>124</v>
      </c>
      <c r="E11" s="7">
        <v>90</v>
      </c>
      <c r="F11" s="7">
        <v>0</v>
      </c>
      <c r="G11" s="8">
        <f t="shared" si="0"/>
        <v>0.42056074766355139</v>
      </c>
    </row>
    <row r="12" spans="1:7" x14ac:dyDescent="0.25">
      <c r="A12" s="6" t="s">
        <v>12</v>
      </c>
      <c r="B12" s="7">
        <v>109</v>
      </c>
      <c r="C12" s="7">
        <v>80</v>
      </c>
      <c r="D12" s="7">
        <v>29</v>
      </c>
      <c r="E12" s="7">
        <v>80</v>
      </c>
      <c r="F12" s="7">
        <v>0</v>
      </c>
      <c r="G12" s="8">
        <f t="shared" si="0"/>
        <v>0.73394495412844041</v>
      </c>
    </row>
    <row r="13" spans="1:7" x14ac:dyDescent="0.25">
      <c r="A13" s="6" t="s">
        <v>14</v>
      </c>
      <c r="B13" s="7">
        <v>24</v>
      </c>
      <c r="C13" s="7">
        <v>24</v>
      </c>
      <c r="D13" s="7">
        <v>0</v>
      </c>
      <c r="E13" s="7">
        <v>45</v>
      </c>
      <c r="F13" s="7">
        <v>105</v>
      </c>
      <c r="G13" s="8">
        <f t="shared" si="0"/>
        <v>1</v>
      </c>
    </row>
    <row r="14" spans="1:7" x14ac:dyDescent="0.25">
      <c r="A14" s="6" t="s">
        <v>23</v>
      </c>
      <c r="B14" s="7">
        <v>158</v>
      </c>
      <c r="C14" s="7">
        <v>90</v>
      </c>
      <c r="D14" s="7">
        <v>68</v>
      </c>
      <c r="E14" s="7">
        <v>90</v>
      </c>
      <c r="F14" s="7">
        <v>0</v>
      </c>
      <c r="G14" s="8">
        <f t="shared" si="0"/>
        <v>0.569620253164557</v>
      </c>
    </row>
    <row r="15" spans="1:7" x14ac:dyDescent="0.25">
      <c r="A15" s="6" t="s">
        <v>17</v>
      </c>
      <c r="B15" s="7">
        <v>77</v>
      </c>
      <c r="C15" s="7">
        <v>44</v>
      </c>
      <c r="D15" s="7">
        <v>33</v>
      </c>
      <c r="E15" s="7">
        <v>44</v>
      </c>
      <c r="F15" s="7">
        <v>0</v>
      </c>
      <c r="G15" s="8">
        <f t="shared" si="0"/>
        <v>0.5714285714285714</v>
      </c>
    </row>
    <row r="16" spans="1:7" x14ac:dyDescent="0.25">
      <c r="A16" s="6" t="s">
        <v>9</v>
      </c>
      <c r="B16" s="7">
        <v>729</v>
      </c>
      <c r="C16" s="7">
        <v>74</v>
      </c>
      <c r="D16" s="7">
        <v>655</v>
      </c>
      <c r="E16" s="7">
        <v>74</v>
      </c>
      <c r="F16" s="7">
        <v>0</v>
      </c>
      <c r="G16" s="8">
        <f t="shared" si="0"/>
        <v>0.10150891632373114</v>
      </c>
    </row>
    <row r="17" spans="1:7" ht="15.75" x14ac:dyDescent="0.25">
      <c r="A17" s="9" t="s">
        <v>18</v>
      </c>
      <c r="B17" s="10">
        <f>SUM(B5:B16)</f>
        <v>2246</v>
      </c>
      <c r="C17" s="10">
        <f>SUM(C5:C16)</f>
        <v>818</v>
      </c>
      <c r="D17" s="10">
        <f>SUM(D5:D16)</f>
        <v>1428</v>
      </c>
      <c r="E17" s="10">
        <f>SUM(E5:E16)</f>
        <v>843</v>
      </c>
      <c r="F17" s="10">
        <f>SUM(F5:F16)</f>
        <v>207</v>
      </c>
      <c r="G17" s="11">
        <f>C17/B17</f>
        <v>0.36420302760463047</v>
      </c>
    </row>
    <row r="18" spans="1:7" x14ac:dyDescent="0.25">
      <c r="A18" s="2"/>
      <c r="B18" s="3"/>
      <c r="C18" s="3"/>
      <c r="D18" s="3"/>
      <c r="E18" s="3"/>
      <c r="F18" s="3"/>
      <c r="G18" s="4"/>
    </row>
    <row r="19" spans="1:7" x14ac:dyDescent="0.25">
      <c r="A19" s="6" t="s">
        <v>22</v>
      </c>
      <c r="B19" s="7">
        <v>70</v>
      </c>
      <c r="C19" s="7">
        <v>50</v>
      </c>
      <c r="D19" s="7">
        <v>20</v>
      </c>
      <c r="E19" s="7">
        <v>50</v>
      </c>
      <c r="F19" s="7">
        <v>0</v>
      </c>
      <c r="G19" s="8">
        <f>$C19/$B19</f>
        <v>0.7142857142857143</v>
      </c>
    </row>
    <row r="20" spans="1:7" ht="15.75" x14ac:dyDescent="0.25">
      <c r="A20" s="9" t="s">
        <v>19</v>
      </c>
      <c r="B20" s="10">
        <f>SUM(B19)</f>
        <v>70</v>
      </c>
      <c r="C20" s="10">
        <f>SUM(C19)</f>
        <v>50</v>
      </c>
      <c r="D20" s="10">
        <f>SUM(D19)</f>
        <v>20</v>
      </c>
      <c r="E20" s="10">
        <f>SUM(E19)</f>
        <v>50</v>
      </c>
      <c r="F20" s="10">
        <f>SUM(F19)</f>
        <v>0</v>
      </c>
      <c r="G20" s="11">
        <f>C20/B20</f>
        <v>0.7142857142857143</v>
      </c>
    </row>
    <row r="21" spans="1:7" ht="15.75" x14ac:dyDescent="0.25">
      <c r="A21" s="12" t="s">
        <v>20</v>
      </c>
      <c r="B21" s="13">
        <f>SUM(B20,B17)</f>
        <v>2316</v>
      </c>
      <c r="C21" s="13">
        <f>SUM(C20,C17)</f>
        <v>868</v>
      </c>
      <c r="D21" s="13">
        <f>SUM(D20,D17)</f>
        <v>1448</v>
      </c>
      <c r="E21" s="13">
        <f>SUM(E20,E17)</f>
        <v>893</v>
      </c>
      <c r="F21" s="13">
        <f>SUM(F20,F17)</f>
        <v>207</v>
      </c>
      <c r="G21" s="14">
        <f>C21/B21</f>
        <v>0.37478411053540589</v>
      </c>
    </row>
  </sheetData>
  <sortState ref="A5:G16">
    <sortCondition ref="A5:A16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scale="87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2015B</vt:lpstr>
      <vt:lpstr>'2015B'!Área_de_impresión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2012-07-25T15:33:04Z</cp:lastPrinted>
  <dcterms:created xsi:type="dcterms:W3CDTF">2012-07-25T15:30:35Z</dcterms:created>
  <dcterms:modified xsi:type="dcterms:W3CDTF">2015-07-27T18:18:38Z</dcterms:modified>
</cp:coreProperties>
</file>